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DE74E10E-B548-49B1-863A-22D9AD9D0FB2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G32" i="1"/>
  <c r="G33" i="1" s="1"/>
  <c r="F32" i="1"/>
  <c r="F33" i="1" s="1"/>
  <c r="E32" i="1"/>
  <c r="E33" i="1" s="1"/>
  <c r="B32" i="1"/>
  <c r="H23" i="1"/>
  <c r="G23" i="1"/>
  <c r="F23" i="1"/>
  <c r="E23" i="1"/>
  <c r="B23" i="1"/>
  <c r="H46" i="1" l="1"/>
  <c r="G46" i="1"/>
  <c r="F46" i="1"/>
  <c r="E46" i="1"/>
  <c r="E47" i="1" s="1"/>
  <c r="B46" i="1"/>
  <c r="H47" i="1"/>
  <c r="G47" i="1"/>
  <c r="F47" i="1"/>
</calcChain>
</file>

<file path=xl/sharedStrings.xml><?xml version="1.0" encoding="utf-8"?>
<sst xmlns="http://schemas.openxmlformats.org/spreadsheetml/2006/main" count="77" uniqueCount="60">
  <si>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</si>
  <si>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</si>
  <si>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</si>
  <si>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</si>
  <si>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</si>
  <si>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</si>
  <si>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</si>
  <si>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</si>
  <si>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</si>
  <si>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</si>
  <si>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</si>
  <si>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</si>
  <si>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</si>
  <si>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</si>
  <si>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</si>
  <si>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</si>
  <si>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</si>
  <si>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</si>
  <si>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</si>
  <si>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</si>
  <si>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</si>
  <si>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</si>
  <si>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</si>
  <si>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</si>
  <si>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</si>
  <si>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</si>
  <si>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</si>
  <si>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</si>
  <si>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</si>
  <si>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</si>
  <si>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</si>
  <si>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200/5</t>
  </si>
  <si>
    <t>Масло (порциями)</t>
  </si>
  <si>
    <t>13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</si>
  <si>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</si>
  <si>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</si>
  <si>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</si>
  <si>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</si>
  <si>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Рагу из мяса птицы (курица)</t>
  </si>
  <si>
    <t>334</t>
  </si>
  <si>
    <t>Напиток из плодов шиповника</t>
  </si>
  <si>
    <t>441</t>
  </si>
  <si>
    <t>Булочка молочная</t>
  </si>
  <si>
    <t>477</t>
  </si>
  <si>
    <t>Яблоки</t>
  </si>
  <si>
    <t>403</t>
  </si>
  <si>
    <t>88</t>
  </si>
  <si>
    <t xml:space="preserve"> </t>
  </si>
  <si>
    <t>7 день</t>
  </si>
  <si>
    <t>Каша жидкая гречневая молочная с маслом сливочным</t>
  </si>
  <si>
    <t>183</t>
  </si>
  <si>
    <t>Чай с молоком с сахаром (1 вариант)</t>
  </si>
  <si>
    <t>421</t>
  </si>
  <si>
    <t>Огурцы натуральные соленые</t>
  </si>
  <si>
    <t>70</t>
  </si>
  <si>
    <t>Щи из свежей капусты с картофелем со сметаной</t>
  </si>
  <si>
    <t>Жаркое по-домашнему</t>
  </si>
  <si>
    <t>259</t>
  </si>
  <si>
    <t>Компот из свежих яблок</t>
  </si>
  <si>
    <t>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</si>
</sst>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9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3"/>
      <c r="D1" s="3"/>
      <c r="E1" s="3"/>
      <c r="F1" s="3"/>
      <c r="G1" s="3"/>
      <c r="H1" s="21"/>
    </row>
    <row r="2" spans="1:8" ht="20.100000000000001" customHeight="1" x14ac:dyDescent="0.25">
      <c r="A2" s="14" t="s">
        <v>18</v>
      </c>
      <c r="B2" s="15"/>
      <c r="C2" s="15"/>
      <c r="D2" s="15"/>
      <c r="E2" s="30" t="s">
        <v>19</v>
      </c>
      <c r="F2" s="30"/>
      <c r="G2" s="30"/>
      <c r="H2" s="30"/>
    </row>
    <row r="3" spans="1:8" ht="20.100000000000001" customHeight="1" x14ac:dyDescent="0.25">
      <c r="A3" s="16" t="s">
        <v>20</v>
      </c>
      <c r="B3" s="15"/>
      <c r="C3" s="15"/>
      <c r="D3" s="15"/>
      <c r="E3" s="30" t="s">
        <v>21</v>
      </c>
      <c r="F3" s="30"/>
      <c r="G3" s="30"/>
      <c r="H3" s="30"/>
    </row>
    <row r="4" spans="1:8" ht="20.100000000000001" customHeight="1" x14ac:dyDescent="0.25">
      <c r="A4" s="17" t="s">
        <v>22</v>
      </c>
      <c r="B4" s="15"/>
      <c r="C4" s="15"/>
      <c r="D4" s="15"/>
      <c r="E4" s="31" t="s">
        <v>23</v>
      </c>
      <c r="F4" s="31"/>
      <c r="G4" s="31"/>
      <c r="H4" s="31"/>
    </row>
    <row r="5" spans="1:8" ht="20.100000000000001" customHeight="1" x14ac:dyDescent="0.25">
      <c r="A5" s="18"/>
      <c r="B5" s="15"/>
      <c r="C5" s="15"/>
      <c r="D5" s="15"/>
      <c r="E5" s="33"/>
      <c r="F5" s="33"/>
      <c r="G5" s="33"/>
      <c r="H5" s="33"/>
    </row>
    <row r="6" spans="1:8" ht="20.100000000000001" customHeight="1" x14ac:dyDescent="0.25">
      <c r="A6" s="18"/>
      <c r="B6" s="15"/>
      <c r="C6" s="15"/>
      <c r="D6" s="15"/>
      <c r="E6" s="15"/>
      <c r="F6" s="15"/>
      <c r="G6" s="15"/>
      <c r="H6" s="15"/>
    </row>
    <row r="7" spans="1:8" ht="39.950000000000003" customHeight="1" x14ac:dyDescent="0.25">
      <c r="A7" s="18"/>
      <c r="B7" s="15"/>
      <c r="C7" s="15"/>
      <c r="D7" s="15"/>
      <c r="E7" s="15"/>
      <c r="F7" s="15"/>
      <c r="G7" s="15"/>
      <c r="H7" s="15"/>
    </row>
    <row r="8" spans="1:8" ht="20.100000000000001" customHeight="1" x14ac:dyDescent="0.25">
      <c r="A8" s="32" t="s">
        <v>24</v>
      </c>
      <c r="B8" s="32"/>
      <c r="C8" s="32"/>
      <c r="D8" s="32"/>
      <c r="E8" s="32"/>
      <c r="F8" s="32"/>
      <c r="G8" s="32"/>
      <c r="H8" s="32"/>
    </row>
    <row r="9" spans="1:8" ht="23.25" customHeight="1" x14ac:dyDescent="0.25">
      <c r="A9" s="32" t="s">
        <v>25</v>
      </c>
      <c r="B9" s="32"/>
      <c r="C9" s="32"/>
      <c r="D9" s="32"/>
      <c r="E9" s="32"/>
      <c r="F9" s="32"/>
      <c r="G9" s="32"/>
      <c r="H9" s="32"/>
    </row>
    <row r="10" spans="1:8" ht="29.25" customHeight="1" x14ac:dyDescent="0.25">
      <c r="A10" s="32" t="s">
        <v>26</v>
      </c>
      <c r="B10" s="32"/>
      <c r="C10" s="32"/>
      <c r="D10" s="32"/>
      <c r="E10" s="32"/>
      <c r="F10" s="32"/>
      <c r="G10" s="32"/>
      <c r="H10" s="32"/>
    </row>
    <row r="11" spans="1:8" ht="39.950000000000003" customHeight="1" x14ac:dyDescent="0.25">
      <c r="A11" s="2"/>
      <c r="B11" s="3"/>
      <c r="C11" s="22"/>
      <c r="D11" s="3"/>
      <c r="E11" s="3"/>
      <c r="F11" s="3"/>
      <c r="G11" s="3"/>
      <c r="H11" s="21"/>
    </row>
    <row r="12" spans="1:8" ht="20.100000000000001" customHeight="1" x14ac:dyDescent="0.25">
      <c r="A12" s="2"/>
      <c r="B12" s="19" t="s">
        <v>27</v>
      </c>
      <c r="C12" s="20" t="s">
        <v>28</v>
      </c>
      <c r="D12" s="20"/>
      <c r="E12" s="20" t="s">
        <v>29</v>
      </c>
      <c r="F12" s="3"/>
      <c r="G12" s="3"/>
      <c r="H12" s="21"/>
    </row>
    <row r="13" spans="1:8" ht="20.100000000000001" customHeight="1" x14ac:dyDescent="0.25">
      <c r="A13" s="2"/>
      <c r="B13" s="19"/>
      <c r="C13" s="20"/>
      <c r="D13" s="20"/>
      <c r="E13" s="20"/>
      <c r="F13" s="3"/>
      <c r="G13" s="3"/>
      <c r="H13" s="21"/>
    </row>
    <row r="14" spans="1:8" ht="39.950000000000003" customHeight="1" x14ac:dyDescent="0.25">
      <c r="A14" s="2"/>
      <c r="B14" s="29" t="s">
        <v>48</v>
      </c>
      <c r="C14" s="29"/>
      <c r="D14" s="29"/>
      <c r="E14" s="3"/>
      <c r="F14" s="3"/>
      <c r="G14" s="3"/>
      <c r="H14" s="21"/>
    </row>
    <row r="15" spans="1:8" ht="18.75" customHeight="1" x14ac:dyDescent="0.25">
      <c r="A15" s="34" t="s">
        <v>3</v>
      </c>
      <c r="B15" s="34" t="s">
        <v>0</v>
      </c>
      <c r="C15" s="35" t="s">
        <v>4</v>
      </c>
      <c r="D15" s="34" t="s">
        <v>5</v>
      </c>
      <c r="E15" s="34" t="s">
        <v>6</v>
      </c>
      <c r="F15" s="34" t="s">
        <v>7</v>
      </c>
      <c r="G15" s="34" t="s">
        <v>8</v>
      </c>
      <c r="H15" s="36" t="s">
        <v>9</v>
      </c>
    </row>
    <row r="16" spans="1:8" x14ac:dyDescent="0.25">
      <c r="A16" s="37"/>
      <c r="B16" s="37"/>
      <c r="C16" s="38"/>
      <c r="D16" s="37"/>
      <c r="E16" s="37"/>
      <c r="F16" s="37"/>
      <c r="G16" s="37"/>
      <c r="H16" s="39"/>
    </row>
    <row r="17" spans="1:8" x14ac:dyDescent="0.25">
      <c r="A17" s="28" t="s">
        <v>1</v>
      </c>
      <c r="B17" s="28"/>
      <c r="C17" s="28"/>
      <c r="D17" s="28"/>
      <c r="E17" s="28"/>
      <c r="F17" s="28"/>
      <c r="G17" s="28"/>
      <c r="H17" s="28"/>
    </row>
    <row r="18" spans="1:8" ht="31.5" x14ac:dyDescent="0.25">
      <c r="A18" s="4" t="s">
        <v>32</v>
      </c>
      <c r="B18" s="5">
        <v>10</v>
      </c>
      <c r="C18" s="6">
        <v>2008</v>
      </c>
      <c r="D18" s="6" t="s">
        <v>33</v>
      </c>
      <c r="E18" s="7">
        <v>0.05</v>
      </c>
      <c r="F18" s="7">
        <v>8.25</v>
      </c>
      <c r="G18" s="7">
        <v>0.08</v>
      </c>
      <c r="H18" s="8">
        <v>75</v>
      </c>
    </row>
    <row r="19" spans="1:8" ht="78.75" x14ac:dyDescent="0.25">
      <c r="A19" s="4" t="s">
        <v>49</v>
      </c>
      <c r="B19" s="5">
        <v>180</v>
      </c>
      <c r="C19" s="6">
        <v>2017</v>
      </c>
      <c r="D19" s="6" t="s">
        <v>50</v>
      </c>
      <c r="E19" s="7">
        <v>8.35</v>
      </c>
      <c r="F19" s="7">
        <v>5.68</v>
      </c>
      <c r="G19" s="7">
        <v>31.14</v>
      </c>
      <c r="H19" s="8">
        <v>245</v>
      </c>
    </row>
    <row r="20" spans="1:8" ht="18.75" customHeight="1" x14ac:dyDescent="0.25">
      <c r="A20" s="4" t="s">
        <v>51</v>
      </c>
      <c r="B20" s="5">
        <v>200</v>
      </c>
      <c r="C20" s="6">
        <v>2016</v>
      </c>
      <c r="D20" s="6" t="s">
        <v>52</v>
      </c>
      <c r="E20" s="7">
        <v>2.42</v>
      </c>
      <c r="F20" s="7">
        <v>1.48</v>
      </c>
      <c r="G20" s="7">
        <v>11.94</v>
      </c>
      <c r="H20" s="8">
        <v>66</v>
      </c>
    </row>
    <row r="21" spans="1:8" ht="63" x14ac:dyDescent="0.25">
      <c r="A21" s="4" t="s">
        <v>34</v>
      </c>
      <c r="B21" s="5">
        <v>100</v>
      </c>
      <c r="C21" s="6" t="s">
        <v>12</v>
      </c>
      <c r="D21" s="6" t="s">
        <v>35</v>
      </c>
      <c r="E21" s="7">
        <v>3.1</v>
      </c>
      <c r="F21" s="7">
        <v>2.5</v>
      </c>
      <c r="G21" s="7">
        <v>18</v>
      </c>
      <c r="H21" s="8">
        <v>107</v>
      </c>
    </row>
    <row r="22" spans="1:8" ht="78.75" x14ac:dyDescent="0.25">
      <c r="A22" s="4" t="s">
        <v>13</v>
      </c>
      <c r="B22" s="5">
        <v>25</v>
      </c>
      <c r="C22" s="6" t="s">
        <v>12</v>
      </c>
      <c r="D22" s="6" t="s">
        <v>14</v>
      </c>
      <c r="E22" s="7">
        <v>1.93</v>
      </c>
      <c r="F22" s="7">
        <v>0.75</v>
      </c>
      <c r="G22" s="7">
        <v>12.53</v>
      </c>
      <c r="H22" s="8">
        <v>65</v>
      </c>
    </row>
    <row r="23" spans="1:8" ht="31.5" x14ac:dyDescent="0.25">
      <c r="A23" s="9" t="s">
        <v>11</v>
      </c>
      <c r="B23" s="13">
        <f>SUM(B18:B22)</f>
        <v>515</v>
      </c>
      <c r="C23" s="25"/>
      <c r="D23" s="25"/>
      <c r="E23" s="23">
        <f>SUM(E18:E22)</f>
        <v>15.85</v>
      </c>
      <c r="F23" s="23">
        <f t="shared" ref="F23:H23" si="0">SUM(F18:F22)</f>
        <v>18.66</v>
      </c>
      <c r="G23" s="23">
        <f t="shared" si="0"/>
        <v>73.69</v>
      </c>
      <c r="H23" s="24">
        <f t="shared" si="0"/>
        <v>558</v>
      </c>
    </row>
    <row r="24" spans="1:8" ht="18.75" customHeight="1" x14ac:dyDescent="0.25">
      <c r="A24" s="28" t="s">
        <v>2</v>
      </c>
      <c r="B24" s="28"/>
      <c r="C24" s="28"/>
      <c r="D24" s="28"/>
      <c r="E24" s="28"/>
      <c r="F24" s="28"/>
      <c r="G24" s="28"/>
      <c r="H24" s="28"/>
    </row>
    <row r="25" spans="1:8" ht="47.25" x14ac:dyDescent="0.25">
      <c r="A25" s="4" t="s">
        <v>53</v>
      </c>
      <c r="B25" s="5">
        <v>60</v>
      </c>
      <c r="C25" s="6">
        <v>2017</v>
      </c>
      <c r="D25" s="6" t="s">
        <v>54</v>
      </c>
      <c r="E25" s="7">
        <v>0.48</v>
      </c>
      <c r="F25" s="7">
        <v>0.06</v>
      </c>
      <c r="G25" s="7">
        <v>1.02</v>
      </c>
      <c r="H25" s="8">
        <v>7</v>
      </c>
    </row>
    <row r="26" spans="1:8" ht="63" x14ac:dyDescent="0.25">
      <c r="A26" s="4" t="s">
        <v>55</v>
      </c>
      <c r="B26" s="5" t="s">
        <v>31</v>
      </c>
      <c r="C26" s="6">
        <v>2017</v>
      </c>
      <c r="D26" s="6" t="s">
        <v>46</v>
      </c>
      <c r="E26" s="7">
        <v>1.58</v>
      </c>
      <c r="F26" s="7">
        <v>4.92</v>
      </c>
      <c r="G26" s="7">
        <v>7.44</v>
      </c>
      <c r="H26" s="8">
        <v>80</v>
      </c>
    </row>
    <row r="27" spans="1:8" ht="31.5" x14ac:dyDescent="0.25">
      <c r="A27" s="4" t="s">
        <v>56</v>
      </c>
      <c r="B27" s="5">
        <v>240</v>
      </c>
      <c r="C27" s="6">
        <v>2017</v>
      </c>
      <c r="D27" s="6" t="s">
        <v>57</v>
      </c>
      <c r="E27" s="7">
        <v>18.64</v>
      </c>
      <c r="F27" s="7">
        <v>19.5</v>
      </c>
      <c r="G27" s="7">
        <v>28.46</v>
      </c>
      <c r="H27" s="8">
        <v>405</v>
      </c>
    </row>
    <row r="28" spans="1:8" ht="31.5" x14ac:dyDescent="0.25">
      <c r="A28" s="4" t="s">
        <v>58</v>
      </c>
      <c r="B28" s="5">
        <v>200</v>
      </c>
      <c r="C28" s="6">
        <v>2008</v>
      </c>
      <c r="D28" s="6" t="s">
        <v>59</v>
      </c>
      <c r="E28" s="7">
        <v>0.16</v>
      </c>
      <c r="F28" s="7">
        <v>0.16</v>
      </c>
      <c r="G28" s="7">
        <v>27.88</v>
      </c>
      <c r="H28" s="8">
        <v>114</v>
      </c>
    </row>
    <row r="29" spans="1:8" ht="18.75" customHeight="1" x14ac:dyDescent="0.25">
      <c r="A29" s="4" t="s">
        <v>44</v>
      </c>
      <c r="B29" s="5">
        <v>100</v>
      </c>
      <c r="C29" s="6">
        <v>2016</v>
      </c>
      <c r="D29" s="6" t="s">
        <v>45</v>
      </c>
      <c r="E29" s="7">
        <v>0.4</v>
      </c>
      <c r="F29" s="7">
        <v>0.4</v>
      </c>
      <c r="G29" s="7">
        <v>9.8000000000000007</v>
      </c>
      <c r="H29" s="8">
        <v>44</v>
      </c>
    </row>
    <row r="30" spans="1:8" ht="78.75" x14ac:dyDescent="0.25">
      <c r="A30" s="4" t="s">
        <v>13</v>
      </c>
      <c r="B30" s="5">
        <v>25</v>
      </c>
      <c r="C30" s="6" t="s">
        <v>12</v>
      </c>
      <c r="D30" s="6" t="s">
        <v>14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10">
        <f>SUM(B25,B27:B31)+205</f>
        <v>870</v>
      </c>
      <c r="C32" s="11"/>
      <c r="D32" s="11"/>
      <c r="E32" s="12">
        <f>SUM(E25:E31)</f>
        <v>25.83</v>
      </c>
      <c r="F32" s="12">
        <f t="shared" ref="F32:H32" si="1">SUM(F25:F31)</f>
        <v>26.27</v>
      </c>
      <c r="G32" s="12">
        <f t="shared" si="1"/>
        <v>102.92999999999999</v>
      </c>
      <c r="H32" s="10">
        <f t="shared" si="1"/>
        <v>793</v>
      </c>
    </row>
    <row r="33" spans="1:8" x14ac:dyDescent="0.25">
      <c r="A33" s="27" t="s">
        <v>30</v>
      </c>
      <c r="B33" s="27"/>
      <c r="C33" s="11"/>
      <c r="D33" s="11"/>
      <c r="E33" s="12">
        <f>E32+E23</f>
        <v>41.68</v>
      </c>
      <c r="F33" s="12">
        <f t="shared" ref="F33:H33" si="2">F32+F23</f>
        <v>44.93</v>
      </c>
      <c r="G33" s="12">
        <f t="shared" si="2"/>
        <v>176.62</v>
      </c>
      <c r="H33" s="10">
        <f t="shared" si="2"/>
        <v>1351</v>
      </c>
    </row>
    <row r="34" spans="1:8" x14ac:dyDescent="0.25">
      <c r="A34" s="2"/>
      <c r="B34" s="3"/>
      <c r="C34" s="3" t="s">
        <v>47</v>
      </c>
      <c r="D34" s="3"/>
      <c r="E34" s="3"/>
      <c r="F34" s="3"/>
      <c r="G34" s="3"/>
      <c r="H34" s="21"/>
    </row>
    <row r="35" spans="1:8" ht="47.25" x14ac:dyDescent="0.25">
      <c r="A35" s="2" t="s">
        <v>16</v>
      </c>
      <c r="B35" s="3"/>
      <c r="C35" s="3"/>
      <c r="D35" s="3"/>
      <c r="E35" s="3"/>
      <c r="F35" s="3"/>
      <c r="G35" s="3"/>
      <c r="H35" s="21"/>
    </row>
    <row r="36" spans="1:8" ht="31.5" x14ac:dyDescent="0.25">
      <c r="A36" s="2" t="s">
        <v>17</v>
      </c>
      <c r="B36" s="3"/>
      <c r="C36" s="3"/>
      <c r="D36" s="3"/>
      <c r="E36" s="3"/>
      <c r="F36" s="3"/>
      <c r="G36" s="3"/>
      <c r="H36" s="21"/>
    </row>
    <row r="37" spans="1:8" x14ac:dyDescent="0.25">
      <c r="A37" s="2"/>
      <c r="B37" s="3"/>
      <c r="C37" s="3"/>
      <c r="D37" s="3"/>
      <c r="E37" s="3"/>
      <c r="F37" s="3"/>
      <c r="G37" s="3"/>
      <c r="H37" s="21"/>
    </row>
    <row r="38" spans="1:8" x14ac:dyDescent="0.25">
      <c r="A38" s="2"/>
      <c r="B38" s="3"/>
      <c r="C38" s="3"/>
      <c r="D38" s="3"/>
      <c r="E38" s="3"/>
      <c r="F38" s="3"/>
      <c r="G38" s="3"/>
      <c r="H38" s="21"/>
    </row>
    <row r="39" spans="1:8" x14ac:dyDescent="0.25">
      <c r="A39" s="2"/>
      <c r="B39" s="3"/>
      <c r="C39" s="3"/>
      <c r="D39" s="3"/>
      <c r="E39" s="3"/>
      <c r="F39" s="3"/>
      <c r="G39" s="3"/>
      <c r="H39" s="21"/>
    </row>
    <row r="40" spans="1:8" ht="78.75" x14ac:dyDescent="0.25">
      <c r="A40" s="4" t="s">
        <v>36</v>
      </c>
      <c r="B40" s="5" t="s">
        <v>31</v>
      </c>
      <c r="C40" s="6">
        <v>2017</v>
      </c>
      <c r="D40" s="6" t="s">
        <v>37</v>
      </c>
      <c r="E40" s="7">
        <v>3.36</v>
      </c>
      <c r="F40" s="7">
        <v>5.23</v>
      </c>
      <c r="G40" s="7">
        <v>15.67</v>
      </c>
      <c r="H40" s="8">
        <v>113</v>
      </c>
    </row>
    <row r="41" spans="1:8" ht="31.5" x14ac:dyDescent="0.25">
      <c r="A41" s="4" t="s">
        <v>38</v>
      </c>
      <c r="B41" s="5">
        <v>240</v>
      </c>
      <c r="C41" s="6">
        <v>2016</v>
      </c>
      <c r="D41" s="6" t="s">
        <v>39</v>
      </c>
      <c r="E41" s="7">
        <v>13.87</v>
      </c>
      <c r="F41" s="7">
        <v>12.8</v>
      </c>
      <c r="G41" s="7">
        <v>20.82</v>
      </c>
      <c r="H41" s="8">
        <v>234</v>
      </c>
    </row>
    <row r="42" spans="1:8" ht="47.25" x14ac:dyDescent="0.25">
      <c r="A42" s="4" t="s">
        <v>40</v>
      </c>
      <c r="B42" s="5">
        <v>200</v>
      </c>
      <c r="C42" s="6">
        <v>2008</v>
      </c>
      <c r="D42" s="6" t="s">
        <v>41</v>
      </c>
      <c r="E42" s="7">
        <v>0.68</v>
      </c>
      <c r="F42" s="7">
        <v>0.28000000000000003</v>
      </c>
      <c r="G42" s="7">
        <v>21.62</v>
      </c>
      <c r="H42" s="8">
        <v>124</v>
      </c>
    </row>
    <row r="43" spans="1:8" ht="31.5" x14ac:dyDescent="0.25">
      <c r="A43" s="4" t="s">
        <v>42</v>
      </c>
      <c r="B43" s="5">
        <v>50</v>
      </c>
      <c r="C43" s="6">
        <v>2008</v>
      </c>
      <c r="D43" s="6" t="s">
        <v>43</v>
      </c>
      <c r="E43" s="7">
        <v>2.7</v>
      </c>
      <c r="F43" s="7">
        <v>3.73</v>
      </c>
      <c r="G43" s="7">
        <v>18.61</v>
      </c>
      <c r="H43" s="8">
        <v>149</v>
      </c>
    </row>
    <row r="44" spans="1:8" ht="78.75" x14ac:dyDescent="0.25">
      <c r="A44" s="4" t="s">
        <v>13</v>
      </c>
      <c r="B44" s="5">
        <v>25</v>
      </c>
      <c r="C44" s="6" t="s">
        <v>12</v>
      </c>
      <c r="D44" s="6" t="s">
        <v>14</v>
      </c>
      <c r="E44" s="7">
        <v>1.93</v>
      </c>
      <c r="F44" s="7">
        <v>0.75</v>
      </c>
      <c r="G44" s="7">
        <v>12.53</v>
      </c>
      <c r="H44" s="8">
        <v>65</v>
      </c>
    </row>
    <row r="45" spans="1:8" ht="78.75" x14ac:dyDescent="0.25">
      <c r="A45" s="4" t="s">
        <v>15</v>
      </c>
      <c r="B45" s="5">
        <v>40</v>
      </c>
      <c r="C45" s="6" t="s">
        <v>12</v>
      </c>
      <c r="D45" s="6" t="s">
        <v>10</v>
      </c>
      <c r="E45" s="7">
        <v>2.64</v>
      </c>
      <c r="F45" s="7">
        <v>0.48</v>
      </c>
      <c r="G45" s="7">
        <v>15.8</v>
      </c>
      <c r="H45" s="8">
        <v>78</v>
      </c>
    </row>
    <row r="46" spans="1:8" ht="31.5" x14ac:dyDescent="0.25">
      <c r="A46" s="9" t="s">
        <v>11</v>
      </c>
      <c r="B46" s="26">
        <f>SUM(B41:B45)+B39+205</f>
        <v>760</v>
      </c>
      <c r="C46" s="11"/>
      <c r="D46" s="11"/>
      <c r="E46" s="12">
        <f>SUM(E39:E45)</f>
        <v>25.18</v>
      </c>
      <c r="F46" s="12">
        <f>SUM(F39:F45)</f>
        <v>23.270000000000003</v>
      </c>
      <c r="G46" s="12">
        <f>SUM(G39:G45)</f>
        <v>105.05</v>
      </c>
      <c r="H46" s="10">
        <f>SUM(H39:H45)</f>
        <v>763</v>
      </c>
    </row>
    <row r="47" spans="1:8" x14ac:dyDescent="0.25">
      <c r="A47" s="27" t="s">
        <v>30</v>
      </c>
      <c r="B47" s="27"/>
      <c r="C47" s="11"/>
      <c r="D47" s="11"/>
      <c r="E47" s="12">
        <f>E37+E46</f>
        <v>25.18</v>
      </c>
      <c r="F47" s="12">
        <f>F37+F46</f>
        <v>23.270000000000003</v>
      </c>
      <c r="G47" s="12">
        <f>G37+G46</f>
        <v>105.05</v>
      </c>
      <c r="H47" s="10">
        <f>H37+H46</f>
        <v>763</v>
      </c>
    </row>
    <row r="48" spans="1:8" x14ac:dyDescent="0.25">
      <c r="A48" s="2"/>
      <c r="B48" s="3"/>
      <c r="C48" s="22"/>
      <c r="D48" s="3"/>
      <c r="E48" s="3"/>
      <c r="F48" s="3"/>
      <c r="G48" s="3"/>
      <c r="H48" s="21"/>
    </row>
    <row r="49" spans="1:8" ht="47.25" x14ac:dyDescent="0.25">
      <c r="A49" s="2" t="s">
        <v>16</v>
      </c>
      <c r="B49" s="3"/>
      <c r="C49" s="22"/>
      <c r="D49" s="3"/>
      <c r="E49" s="3"/>
      <c r="F49" s="3"/>
      <c r="G49" s="3"/>
      <c r="H49" s="21"/>
    </row>
    <row r="50" spans="1:8" ht="31.5" x14ac:dyDescent="0.25">
      <c r="A50" s="2" t="s">
        <v>17</v>
      </c>
      <c r="B50" s="3"/>
      <c r="C50" s="22"/>
      <c r="D50" s="3"/>
      <c r="E50" s="3"/>
      <c r="F50" s="3"/>
      <c r="G50" s="3"/>
      <c r="H50" s="21"/>
    </row>
    <row r="51" spans="1:8" x14ac:dyDescent="0.25">
      <c r="A51" s="2"/>
      <c r="B51" s="3"/>
      <c r="C51" s="22"/>
      <c r="D51" s="3"/>
      <c r="E51" s="3"/>
      <c r="F51" s="3"/>
      <c r="G51" s="3"/>
      <c r="H51" s="21"/>
    </row>
    <row r="52" spans="1:8" x14ac:dyDescent="0.25">
      <c r="A52" s="2"/>
      <c r="B52" s="3"/>
      <c r="C52" s="22"/>
      <c r="D52" s="3"/>
      <c r="E52" s="3"/>
      <c r="F52" s="3"/>
      <c r="G52" s="3"/>
      <c r="H52" s="21"/>
    </row>
  </sheetData>
  <mergeCells count="20">
    <mergeCell ref="A24:H24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E2:H2"/>
    <mergeCell ref="E3:H3"/>
    <mergeCell ref="E4:H4"/>
    <mergeCell ref="A8:H8"/>
    <mergeCell ref="A9:H9"/>
    <mergeCell ref="A10:H10"/>
    <mergeCell ref="E5:H5"/>
    <mergeCell ref="A47:B47"/>
    <mergeCell ref="A33:B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2024-10-01T14:20:26Z</dcterms:modified>
</cp:coreProperties>
</file>